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firstSheet="5" activeTab="9"/>
  </bookViews>
  <sheets>
    <sheet name="1" sheetId="1" r:id="rId1"/>
    <sheet name="Численность" sheetId="2" r:id="rId2"/>
    <sheet name="1.Пок.сост.общ.зд." sheetId="3" r:id="rId3"/>
    <sheet name="2.Пок.сост.общ.здрав." sheetId="4" r:id="rId4"/>
    <sheet name="3. Соц.-эконом.пок." sheetId="5" r:id="rId5"/>
    <sheet name="4. Сост.форм.зд.обр.жизни" sheetId="6" r:id="rId6"/>
    <sheet name="5.Ур.реализ.профил.прог." sheetId="7" r:id="rId7"/>
    <sheet name="6.Сост.репр.зд." sheetId="8" r:id="rId8"/>
    <sheet name="7. Дин.улучш.усл.гор.ср.для жиз" sheetId="9" r:id="rId9"/>
    <sheet name="8. Дин.улучш.ур.обеспеч. безба " sheetId="10" r:id="rId10"/>
    <sheet name="Лист1" sheetId="11" r:id="rId11"/>
  </sheet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<sst xmlns="http://schemas.openxmlformats.org/spreadsheetml/2006/main" count="90" uniqueCount="58">
  <si>
    <t xml:space="preserve">1.2. динамика отдельных показателей здоровья </t>
  </si>
  <si>
    <t xml:space="preserve">территория </t>
  </si>
  <si>
    <t>территория</t>
  </si>
  <si>
    <t>4.1. показатели распространенности поведенческих факторов риска ( по результатам социологических исследований)</t>
  </si>
  <si>
    <t>территоря</t>
  </si>
  <si>
    <t xml:space="preserve">7.1. экологические показатели </t>
  </si>
  <si>
    <t>среднегодовая численность населения за 2020 г.</t>
  </si>
  <si>
    <r>
      <t xml:space="preserve">1.1. медико-демографический ( интегрированнный) показатель состояния здоровья населения согласно Приложению к Базовому перечню </t>
    </r>
    <r>
      <rPr>
        <sz val="12"/>
        <color indexed="10"/>
        <rFont val="Times New Roman"/>
        <family val="1"/>
      </rPr>
      <t>Расчитывается по формулам</t>
    </r>
  </si>
  <si>
    <r>
      <t xml:space="preserve">коэффициент смертности трудоспособного населения </t>
    </r>
    <r>
      <rPr>
        <sz val="12"/>
        <color indexed="10"/>
        <rFont val="Times New Roman"/>
        <family val="1"/>
      </rPr>
      <t>(На 100 000 населения)</t>
    </r>
  </si>
  <si>
    <r>
      <t xml:space="preserve">онкологическая заболеваемость </t>
    </r>
    <r>
      <rPr>
        <sz val="12"/>
        <color indexed="10"/>
        <rFont val="Times New Roman"/>
        <family val="1"/>
      </rPr>
      <t>(На 100 000 населения)</t>
    </r>
  </si>
  <si>
    <r>
      <t xml:space="preserve">заболеваемость системы кровообращения </t>
    </r>
    <r>
      <rPr>
        <sz val="12"/>
        <color indexed="10"/>
        <rFont val="Times New Roman"/>
        <family val="1"/>
      </rPr>
      <t>(На 100 000 населения)</t>
    </r>
  </si>
  <si>
    <r>
      <t xml:space="preserve">заболеваемость сахарным диабетом </t>
    </r>
    <r>
      <rPr>
        <sz val="12"/>
        <color indexed="10"/>
        <rFont val="Times New Roman"/>
        <family val="1"/>
      </rPr>
      <t>(На 100 000 населения)</t>
    </r>
  </si>
  <si>
    <r>
      <t xml:space="preserve">уровень суицидов </t>
    </r>
    <r>
      <rPr>
        <sz val="12"/>
        <color indexed="10"/>
        <rFont val="Times New Roman"/>
        <family val="1"/>
      </rPr>
      <t>(На 100 000 населения)</t>
    </r>
  </si>
  <si>
    <r>
      <t xml:space="preserve">3.1. уровень доходов </t>
    </r>
    <r>
      <rPr>
        <sz val="12"/>
        <color indexed="10"/>
        <rFont val="Times New Roman"/>
        <family val="1"/>
      </rPr>
      <t>(из стат сборн)</t>
    </r>
  </si>
  <si>
    <r>
      <t xml:space="preserve">  3.2. уровень безработицы </t>
    </r>
    <r>
      <rPr>
        <sz val="12"/>
        <color indexed="10"/>
        <rFont val="Times New Roman"/>
        <family val="1"/>
      </rPr>
      <t>(из стат сборн)</t>
    </r>
  </si>
  <si>
    <r>
      <t xml:space="preserve">Процентное соотношение курящего населения </t>
    </r>
    <r>
      <rPr>
        <sz val="12"/>
        <color indexed="10"/>
        <rFont val="Times New Roman"/>
        <family val="1"/>
      </rPr>
      <t>(в %)</t>
    </r>
  </si>
  <si>
    <r>
      <t xml:space="preserve">Численность лиц, употребляющих наркотики, состоящих на учете в наркодиспансере </t>
    </r>
    <r>
      <rPr>
        <sz val="12"/>
        <color indexed="10"/>
        <rFont val="Times New Roman"/>
        <family val="1"/>
      </rPr>
      <t>(в абсолютных цифрах)</t>
    </r>
  </si>
  <si>
    <r>
      <t xml:space="preserve">уровень потребления алкогольных напитков в абсолютном алкоголе на душу населения </t>
    </r>
    <r>
      <rPr>
        <sz val="12"/>
        <color indexed="10"/>
        <rFont val="Times New Roman"/>
        <family val="1"/>
      </rPr>
      <t>(в литрах)</t>
    </r>
  </si>
  <si>
    <r>
      <t xml:space="preserve">уровень физической активности (процентное соотношение тех, кто уделяет физической активности не менее 20 минут в день) </t>
    </r>
    <r>
      <rPr>
        <sz val="10"/>
        <color indexed="10"/>
        <rFont val="Times New Roman"/>
        <family val="1"/>
      </rPr>
      <t>(в %)</t>
    </r>
  </si>
  <si>
    <r>
      <t>уровень потребления овощей/ фруктов в сутки на человека</t>
    </r>
    <r>
      <rPr>
        <sz val="12"/>
        <color indexed="10"/>
        <rFont val="Times New Roman"/>
        <family val="1"/>
      </rPr>
      <t xml:space="preserve"> (в граммах)</t>
    </r>
  </si>
  <si>
    <r>
      <t xml:space="preserve">суточное потребление соли без учета ее содержания в солесодержащих продуктах питания </t>
    </r>
    <r>
      <rPr>
        <sz val="12"/>
        <color indexed="10"/>
        <rFont val="Times New Roman"/>
        <family val="1"/>
      </rPr>
      <t>(в граммах)</t>
    </r>
  </si>
  <si>
    <r>
      <t xml:space="preserve">суточное потребление сахара без учета его содержания в сахаросодержащих продуктах питания </t>
    </r>
    <r>
      <rPr>
        <sz val="12"/>
        <color indexed="10"/>
        <rFont val="Times New Roman"/>
        <family val="1"/>
      </rPr>
      <t>(в граммах)</t>
    </r>
  </si>
  <si>
    <r>
      <t xml:space="preserve">4.2.удельный вес субьектов социально-экономической деятельности, использующих различные формы материального стимулирования работников, приверженных здоровому образу жизни </t>
    </r>
    <r>
      <rPr>
        <sz val="12"/>
        <color indexed="10"/>
        <rFont val="Times New Roman"/>
        <family val="1"/>
      </rPr>
      <t>(в %)</t>
    </r>
  </si>
  <si>
    <r>
      <t xml:space="preserve">4.3. удельный вес субъектов социально-экономической деятельности, приверженных здоровому образу жизни </t>
    </r>
    <r>
      <rPr>
        <sz val="12"/>
        <color indexed="10"/>
        <rFont val="Times New Roman"/>
        <family val="1"/>
      </rPr>
      <t>(в %)</t>
    </r>
  </si>
  <si>
    <r>
      <t xml:space="preserve">4.7. удельный вес дворовых (внутриквартальных) территорий, оборудованных комплекс ными спортивными площадками (сооружениями) для занятий физической культурой и спортом </t>
    </r>
    <r>
      <rPr>
        <sz val="12"/>
        <color indexed="10"/>
        <rFont val="Times New Roman"/>
        <family val="1"/>
      </rPr>
      <t>(в %)</t>
    </r>
  </si>
  <si>
    <r>
      <t xml:space="preserve">5.1. удельный вес учреждений образования, реализующих проекты гигиенической направленности с целью сохранения и укрепления здоровья учащихся </t>
    </r>
    <r>
      <rPr>
        <sz val="12"/>
        <color indexed="10"/>
        <rFont val="Times New Roman"/>
        <family val="1"/>
      </rPr>
      <t>(в %)</t>
    </r>
  </si>
  <si>
    <r>
      <t xml:space="preserve">5.2. удельный вес учреждений общего среднего и специального образования, внедривших/внедряющих подходы проекта " Школа - территория здоровья"  </t>
    </r>
    <r>
      <rPr>
        <sz val="12"/>
        <color indexed="10"/>
        <rFont val="Times New Roman"/>
        <family val="1"/>
      </rPr>
      <t>(в %)</t>
    </r>
  </si>
  <si>
    <r>
      <t>6.1. уровень психологического предработного консультирования (удельный вес лиц, охваченных консультированием с участием психолога , имеющего подготовку не ниже 20%)</t>
    </r>
    <r>
      <rPr>
        <sz val="12"/>
        <color indexed="10"/>
        <rFont val="Times New Roman"/>
        <family val="1"/>
      </rPr>
      <t xml:space="preserve"> (в %)</t>
    </r>
  </si>
  <si>
    <r>
      <t xml:space="preserve">6.2. динамика снижения случаев искусственного прерывания беременности  </t>
    </r>
    <r>
      <rPr>
        <sz val="12"/>
        <color indexed="10"/>
        <rFont val="Times New Roman"/>
        <family val="1"/>
      </rPr>
      <t>(в абсолютных числах)</t>
    </r>
  </si>
  <si>
    <r>
      <t xml:space="preserve">6.3. динамика увеличения числа семей с детьми, в том числе многодетных </t>
    </r>
    <r>
      <rPr>
        <sz val="12"/>
        <color indexed="10"/>
        <rFont val="Times New Roman"/>
        <family val="1"/>
      </rPr>
      <t xml:space="preserve"> (в абсолютных числах)</t>
    </r>
  </si>
  <si>
    <r>
      <t xml:space="preserve">2.1. уровень диспансеризации населения </t>
    </r>
    <r>
      <rPr>
        <sz val="12"/>
        <color indexed="10"/>
        <rFont val="Times New Roman"/>
        <family val="1"/>
      </rPr>
      <t>(В %)</t>
    </r>
  </si>
  <si>
    <r>
      <t>2.2. уровень охвата  иммунизацией ( по группам населения)</t>
    </r>
    <r>
      <rPr>
        <sz val="12"/>
        <color indexed="10"/>
        <rFont val="Times New Roman"/>
        <family val="1"/>
      </rPr>
      <t xml:space="preserve"> (В %)</t>
    </r>
  </si>
  <si>
    <r>
      <t xml:space="preserve">3.3. удельный вес учреждений </t>
    </r>
    <r>
      <rPr>
        <u val="single"/>
        <sz val="12"/>
        <color indexed="8"/>
        <rFont val="Times New Roman"/>
        <family val="1"/>
      </rPr>
      <t>дошкольного</t>
    </r>
    <r>
      <rPr>
        <sz val="12"/>
        <color indexed="8"/>
        <rFont val="Times New Roman"/>
        <family val="1"/>
      </rPr>
      <t xml:space="preserve"> и общесреднего образования, работающих в условиях переукомплектованности  (</t>
    </r>
    <r>
      <rPr>
        <sz val="12"/>
        <color indexed="10"/>
        <rFont val="Times New Roman"/>
        <family val="1"/>
      </rPr>
      <t>в %)</t>
    </r>
  </si>
  <si>
    <r>
      <t>3.4. уровень оздоровления детского и подросткового населения ( удельный вес детей и подростков, получающих оздоровление в загородных стационарных оздоровительных учреждениях)</t>
    </r>
    <r>
      <rPr>
        <sz val="12"/>
        <color indexed="10"/>
        <rFont val="Times New Roman"/>
        <family val="1"/>
      </rPr>
      <t xml:space="preserve"> (в %)</t>
    </r>
  </si>
  <si>
    <r>
      <t xml:space="preserve">уровень травматизма ( в том числе среди детей и подростков) </t>
    </r>
    <r>
      <rPr>
        <sz val="12"/>
        <color indexed="10"/>
        <rFont val="Times New Roman"/>
        <family val="1"/>
      </rPr>
      <t>(На 100 000 населения)</t>
    </r>
  </si>
  <si>
    <r>
      <t xml:space="preserve">уровень распрорстранения сколиоза (среди учащихся школ) </t>
    </r>
    <r>
      <rPr>
        <sz val="12"/>
        <color indexed="10"/>
        <rFont val="Times New Roman"/>
        <family val="1"/>
      </rPr>
      <t>(На 100 000 населения)</t>
    </r>
  </si>
  <si>
    <r>
      <t xml:space="preserve">уровень распространения нарушений остроты зрения( среди учащихся школ) </t>
    </r>
    <r>
      <rPr>
        <sz val="12"/>
        <color indexed="10"/>
        <rFont val="Times New Roman"/>
        <family val="1"/>
      </rPr>
      <t>(На 100 000 населения)</t>
    </r>
  </si>
  <si>
    <r>
      <t xml:space="preserve">профессиональная заболеваемость </t>
    </r>
    <r>
      <rPr>
        <sz val="12"/>
        <color indexed="10"/>
        <rFont val="Times New Roman"/>
        <family val="1"/>
      </rPr>
      <t>(На 100 000 населения)</t>
    </r>
  </si>
  <si>
    <r>
      <t xml:space="preserve">4.5. динамика увеличения протяженности велодорожек  </t>
    </r>
    <r>
      <rPr>
        <sz val="12"/>
        <color indexed="10"/>
        <rFont val="Times New Roman"/>
        <family val="1"/>
      </rPr>
      <t xml:space="preserve">(в км) </t>
    </r>
  </si>
  <si>
    <r>
      <t xml:space="preserve">4.6. динамика увеличения количества велопарковок </t>
    </r>
    <r>
      <rPr>
        <sz val="12"/>
        <color indexed="10"/>
        <rFont val="Times New Roman"/>
        <family val="1"/>
      </rPr>
      <t xml:space="preserve">(в абсолютных числах) </t>
    </r>
  </si>
  <si>
    <r>
      <t xml:space="preserve">7.2. удельный вес озелененной территории </t>
    </r>
    <r>
      <rPr>
        <sz val="12"/>
        <color indexed="10"/>
        <rFont val="Times New Roman"/>
        <family val="1"/>
      </rPr>
      <t>(в%)</t>
    </r>
  </si>
  <si>
    <r>
      <t xml:space="preserve">7.3. удельный вес площади пешеходных зон </t>
    </r>
    <r>
      <rPr>
        <sz val="12"/>
        <color indexed="10"/>
        <rFont val="Times New Roman"/>
        <family val="1"/>
      </rPr>
      <t>(в%)</t>
    </r>
  </si>
  <si>
    <r>
      <t xml:space="preserve">загрязненность атмосферного воздуха </t>
    </r>
    <r>
      <rPr>
        <sz val="12"/>
        <color indexed="10"/>
        <rFont val="Times New Roman"/>
        <family val="1"/>
      </rPr>
      <t xml:space="preserve">  (мкг. \м3)</t>
    </r>
  </si>
  <si>
    <r>
      <t xml:space="preserve">загрязненность водных объектов   </t>
    </r>
    <r>
      <rPr>
        <sz val="12"/>
        <color indexed="10"/>
        <rFont val="Times New Roman"/>
        <family val="1"/>
      </rPr>
      <t xml:space="preserve">(мг. \дм3) </t>
    </r>
  </si>
  <si>
    <r>
      <t xml:space="preserve">зарязненность выше нормативов сточных вод </t>
    </r>
    <r>
      <rPr>
        <sz val="12"/>
        <color indexed="10"/>
        <rFont val="Times New Roman"/>
        <family val="1"/>
      </rPr>
      <t>(млн.м3)</t>
    </r>
  </si>
  <si>
    <r>
      <t xml:space="preserve">уровень сортировки (раздельного сбора) мусора </t>
    </r>
    <r>
      <rPr>
        <sz val="12"/>
        <color indexed="10"/>
        <rFont val="Times New Roman"/>
        <family val="1"/>
      </rPr>
      <t>(%)</t>
    </r>
  </si>
  <si>
    <r>
      <t xml:space="preserve">степень переработки отходов </t>
    </r>
    <r>
      <rPr>
        <sz val="12"/>
        <color indexed="10"/>
        <rFont val="Times New Roman"/>
        <family val="1"/>
      </rPr>
      <t>(%)</t>
    </r>
  </si>
  <si>
    <r>
      <t>7.4. доступность общественного транспорта</t>
    </r>
    <r>
      <rPr>
        <sz val="12"/>
        <color indexed="10"/>
        <rFont val="Times New Roman"/>
        <family val="1"/>
      </rPr>
      <t xml:space="preserve"> ( в %)</t>
    </r>
  </si>
  <si>
    <r>
      <rPr>
        <sz val="11"/>
        <color indexed="8"/>
        <rFont val="Times New Roman"/>
        <family val="1"/>
      </rPr>
      <t xml:space="preserve">4.4. уровень загруженности (посещаемости) физкультурно-спортивных сооружений, в том числе в учреждениях образования </t>
    </r>
    <r>
      <rPr>
        <sz val="11"/>
        <color indexed="10"/>
        <rFont val="Times New Roman"/>
        <family val="1"/>
      </rPr>
      <t>(в %)</t>
    </r>
  </si>
  <si>
    <t>Могилевская область (28 н.п.)</t>
  </si>
  <si>
    <t>среднегодовая численность населения за 2019 г.</t>
  </si>
  <si>
    <t>0/0</t>
  </si>
  <si>
    <t>г.Белыничи</t>
  </si>
  <si>
    <t>1196,36т</t>
  </si>
  <si>
    <t>1395,0т</t>
  </si>
  <si>
    <t>Площадь тротуаров в городе вдоль дорог - 59 192,12м2; длина тротуаров вдоль дорог - 29 468 м; площадь тротуаров на придомовых территориях - 10 156м2; площадь тротуаров в скверах - 14 434 м2</t>
  </si>
  <si>
    <t>среднегодовая численность населения за 2021 г.</t>
  </si>
  <si>
    <t>нет данных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</si>
</sst>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_-;\-* #,##0_-;_-* &quot;-&quot;_-;_-@_-"/>
    <numFmt numFmtId="178" formatCode="_-* #,##0.00\ &quot;Br&quot;_-;\-* #,##0.00\ &quot;Br&quot;_-;_-* &quot;-&quot;??\ &quot;Br&quot;_-;_-@_-"/>
    <numFmt numFmtId="179" formatCode="_-* #,##0.00_-;\-* #,##0.00_-;_-* &quot;-&quot;??_-;_-@_-"/>
    <numFmt numFmtId="180" formatCode="0.0"/>
  </numFmts>
  <fonts count="53">
    <font>
      <sz val="12"/>
      <color theme="1"/>
      <name val="Rockwell"/>
      <family val="2"/>
    </font>
    <font>
      <sz val="12"/>
      <color indexed="8"/>
      <name val="Cambria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9"/>
      <name val="Cambria"/>
      <family val="2"/>
    </font>
    <font>
      <sz val="12"/>
      <color indexed="62"/>
      <name val="Cambria"/>
      <family val="2"/>
    </font>
    <font>
      <b/>
      <sz val="12"/>
      <color indexed="63"/>
      <name val="Cambria"/>
      <family val="2"/>
    </font>
    <font>
      <b/>
      <sz val="12"/>
      <color indexed="52"/>
      <name val="Cambria"/>
      <family val="2"/>
    </font>
    <font>
      <u val="single"/>
      <sz val="12"/>
      <color indexed="51"/>
      <name val="Cambria"/>
      <family val="2"/>
    </font>
    <font>
      <b/>
      <sz val="15"/>
      <color indexed="23"/>
      <name val="Cambria"/>
      <family val="2"/>
    </font>
    <font>
      <b/>
      <sz val="13"/>
      <color indexed="23"/>
      <name val="Cambria"/>
      <family val="2"/>
    </font>
    <font>
      <b/>
      <sz val="11"/>
      <color indexed="23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sz val="18"/>
      <color indexed="23"/>
      <name val="Cambria"/>
      <family val="2"/>
    </font>
    <font>
      <sz val="12"/>
      <color indexed="60"/>
      <name val="Cambria"/>
      <family val="2"/>
    </font>
    <font>
      <u val="single"/>
      <sz val="12"/>
      <color indexed="55"/>
      <name val="Cambria"/>
      <family val="2"/>
    </font>
    <font>
      <sz val="12"/>
      <color indexed="20"/>
      <name val="Cambria"/>
      <family val="2"/>
    </font>
    <font>
      <i/>
      <sz val="12"/>
      <color indexed="23"/>
      <name val="Cambria"/>
      <family val="2"/>
    </font>
    <font>
      <sz val="12"/>
      <color indexed="52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b/>
      <sz val="12"/>
      <color indexed="8"/>
      <name val="Times New Roman"/>
      <family val="1"/>
    </font>
    <font>
      <u val="single"/>
      <sz val="12"/>
      <color indexed="51"/>
      <name val="Times New Roman"/>
      <family val="1"/>
    </font>
    <font>
      <sz val="10"/>
      <color indexed="8"/>
      <name val="Times New Roman"/>
      <family val="1"/>
    </font>
    <font>
      <sz val="12"/>
      <color theme="0"/>
      <name val="Rockwell"/>
      <family val="2"/>
    </font>
    <font>
      <sz val="12"/>
      <color rgb="FF3F3F76"/>
      <name val="Rockwell"/>
      <family val="2"/>
    </font>
    <font>
      <b/>
      <sz val="12"/>
      <color rgb="FF3F3F3F"/>
      <name val="Rockwell"/>
      <family val="2"/>
    </font>
    <font>
      <b/>
      <sz val="12"/>
      <color rgb="FFFA7D00"/>
      <name val="Rockwell"/>
      <family val="2"/>
    </font>
    <font>
      <u val="single"/>
      <sz val="12"/>
      <color theme="10"/>
      <name val="Rockwell"/>
      <family val="2"/>
    </font>
    <font>
      <b/>
      <sz val="15"/>
      <color theme="3"/>
      <name val="Rockwell"/>
      <family val="2"/>
    </font>
    <font>
      <b/>
      <sz val="13"/>
      <color theme="3"/>
      <name val="Rockwell"/>
      <family val="2"/>
    </font>
    <font>
      <b/>
      <sz val="11"/>
      <color theme="3"/>
      <name val="Rockwell"/>
      <family val="2"/>
    </font>
    <font>
      <b/>
      <sz val="12"/>
      <color theme="1"/>
      <name val="Rockwell"/>
      <family val="2"/>
    </font>
    <font>
      <b/>
      <sz val="12"/>
      <color theme="0"/>
      <name val="Rockwell"/>
      <family val="2"/>
    </font>
    <font>
      <sz val="18"/>
      <color theme="3"/>
      <name val="Rockwell Condensed"/>
      <family val="2"/>
    </font>
    <font>
      <sz val="12"/>
      <color rgb="FF9C5700"/>
      <name val="Rockwell"/>
      <family val="2"/>
    </font>
    <font>
      <u val="single"/>
      <sz val="12"/>
      <color theme="11"/>
      <name val="Rockwell"/>
      <family val="2"/>
    </font>
    <font>
      <sz val="12"/>
      <color rgb="FF9C0006"/>
      <name val="Rockwell"/>
      <family val="2"/>
    </font>
    <font>
      <i/>
      <sz val="12"/>
      <color rgb="FF7F7F7F"/>
      <name val="Rockwell"/>
      <family val="2"/>
    </font>
    <font>
      <sz val="12"/>
      <color rgb="FFFA7D00"/>
      <name val="Rockwell"/>
      <family val="2"/>
    </font>
    <font>
      <sz val="12"/>
      <color rgb="FFFF0000"/>
      <name val="Rockwell"/>
      <family val="2"/>
    </font>
    <font>
      <sz val="12"/>
      <color rgb="FF006100"/>
      <name val="Rockwel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33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/>
    </xf>
    <xf numFmtId="180" fontId="4" fillId="0" borderId="13" xfId="0" applyNumberFormat="1" applyFont="1" applyBorder="1" applyAlignment="1">
      <alignment horizontal="right" indent="1"/>
    </xf>
    <xf numFmtId="180" fontId="48" fillId="0" borderId="10" xfId="0" applyNumberFormat="1" applyFont="1" applyBorder="1" applyAlignment="1">
      <alignment/>
    </xf>
    <xf numFmtId="0" fontId="49" fillId="8" borderId="10" xfId="0" applyFont="1" applyFill="1" applyBorder="1" applyAlignment="1">
      <alignment/>
    </xf>
    <xf numFmtId="0" fontId="34" fillId="0" borderId="0" xfId="42" applyBorder="1" applyAlignment="1">
      <alignment vertical="top" wrapText="1"/>
    </xf>
    <xf numFmtId="0" fontId="48" fillId="0" borderId="0" xfId="0" applyFont="1" applyAlignment="1">
      <alignment vertical="top"/>
    </xf>
    <xf numFmtId="0" fontId="34" fillId="0" borderId="0" xfId="42" applyAlignment="1">
      <alignment vertical="top" wrapText="1"/>
    </xf>
    <xf numFmtId="0" fontId="50" fillId="0" borderId="0" xfId="42" applyFont="1" applyAlignment="1">
      <alignment vertical="top" wrapText="1"/>
    </xf>
    <xf numFmtId="0" fontId="49" fillId="0" borderId="14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10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50" fillId="0" borderId="14" xfId="42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34" fillId="0" borderId="14" xfId="42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2</xdr:row>
      <xdr:rowOff>38100</xdr:rowOff>
    </xdr:from>
    <xdr:to>
      <xdr:col>12</xdr:col>
      <xdr:colOff>533400</xdr:colOff>
      <xdr:row>28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47675"/>
          <a:ext cx="99250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Дерево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9"/>
  <sheetViews>
    <sheetView zoomScalePageLayoutView="0" workbookViewId="0" topLeftCell="C1">
      <selection activeCell="B2" sqref="B2:N39"/>
    </sheetView>
  </sheetViews>
  <sheetFormatPr defaultColWidth="11.5546875" defaultRowHeight="15.75"/>
  <sheetData>
    <row r="1" ht="16.5" thickBot="1"/>
    <row r="2" spans="2:14" ht="15.75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2:14" ht="15.75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2:14" ht="15.75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2:14" ht="15.75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2:14" ht="15.75"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</row>
    <row r="7" spans="2:14" ht="15.75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2:14" ht="15.7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2:14" ht="15.7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2:14" ht="15.7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</row>
    <row r="11" spans="2:14" ht="15.75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2:14" ht="15.75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</row>
    <row r="13" spans="2:14" ht="15.7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2:14" ht="15.75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</row>
    <row r="15" spans="2:14" ht="15.7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2:14" ht="15.75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2:14" ht="15.75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</row>
    <row r="18" spans="2:14" ht="15.75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</row>
    <row r="19" spans="2:14" ht="15.75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2:14" ht="15.75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</row>
    <row r="21" spans="2:14" ht="15.75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2:14" ht="15.75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</row>
    <row r="23" spans="2:14" ht="15.75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</row>
    <row r="24" spans="2:14" ht="15.75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</row>
    <row r="25" spans="2:14" ht="15.7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</row>
    <row r="26" spans="2:14" ht="15.75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</row>
    <row r="27" spans="2:14" ht="15.7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4" ht="15.75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</row>
    <row r="29" spans="2:14" ht="15.75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2:14" ht="15.75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</row>
    <row r="31" spans="2:14" ht="15.75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</row>
    <row r="32" spans="2:14" ht="15.75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</row>
    <row r="33" spans="2:14" ht="15.75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</row>
    <row r="34" spans="2:14" ht="15.75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</row>
    <row r="35" spans="2:14" ht="15.75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</row>
    <row r="36" spans="2:14" ht="15.7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</row>
    <row r="37" spans="2:14" ht="15.75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</row>
    <row r="38" spans="2:14" ht="15.75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</row>
    <row r="39" spans="2:14" ht="16.5" thickBot="1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</row>
  </sheetData>
  <sheetProtection/>
  <mergeCells count="1">
    <mergeCell ref="B2:N39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1">
      <selection activeCell="B28" sqref="B28"/>
    </sheetView>
  </sheetViews>
  <sheetFormatPr defaultColWidth="10.6640625" defaultRowHeight="15.75"/>
  <cols>
    <col min="1" max="1" width="10.6640625" style="4" customWidth="1"/>
    <col min="2" max="2" width="27.3359375" style="4" customWidth="1"/>
    <col min="3" max="16384" width="10.6640625" style="4" customWidth="1"/>
  </cols>
  <sheetData>
    <row r="1" spans="1:5" ht="15.75">
      <c r="A1" s="82" t="s">
        <v>2</v>
      </c>
      <c r="B1" s="82"/>
      <c r="C1" s="5">
        <v>2019</v>
      </c>
      <c r="D1" s="29">
        <v>2020</v>
      </c>
      <c r="E1" s="5">
        <v>2021</v>
      </c>
    </row>
    <row r="2" spans="1:5" ht="15.75">
      <c r="A2" s="1"/>
      <c r="B2" s="20" t="s">
        <v>49</v>
      </c>
      <c r="C2" s="9"/>
      <c r="D2" s="9"/>
      <c r="E2" s="9"/>
    </row>
    <row r="3" spans="1:5" ht="15.75">
      <c r="A3" s="1">
        <v>8</v>
      </c>
      <c r="B3" s="10" t="s">
        <v>52</v>
      </c>
      <c r="C3" s="9">
        <v>76</v>
      </c>
      <c r="D3" s="9">
        <v>76</v>
      </c>
      <c r="E3" s="9">
        <v>76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7" sqref="C17"/>
    </sheetView>
  </sheetViews>
  <sheetFormatPr defaultColWidth="11.5546875" defaultRowHeight="15.75"/>
  <cols>
    <col min="1" max="1" width="8.88671875" style="0" customWidth="1"/>
    <col min="2" max="2" width="22.21484375" style="0" customWidth="1"/>
    <col min="3" max="3" width="14.5546875" style="0" customWidth="1"/>
    <col min="4" max="4" width="11.77734375" style="0" customWidth="1"/>
    <col min="5" max="5" width="14.4453125" style="0" customWidth="1"/>
  </cols>
  <sheetData>
    <row r="1" spans="1:11" ht="64.5" customHeight="1">
      <c r="A1" s="43" t="s">
        <v>2</v>
      </c>
      <c r="B1" s="43"/>
      <c r="C1" s="7" t="s">
        <v>50</v>
      </c>
      <c r="D1" s="27" t="s">
        <v>6</v>
      </c>
      <c r="E1" s="31" t="s">
        <v>56</v>
      </c>
      <c r="F1" s="1"/>
      <c r="G1" s="1"/>
      <c r="H1" s="1"/>
      <c r="I1" s="1"/>
      <c r="J1" s="1"/>
      <c r="K1" s="1"/>
    </row>
    <row r="2" spans="1:11" ht="15.75">
      <c r="A2" s="1">
        <v>8</v>
      </c>
      <c r="B2" s="10" t="s">
        <v>52</v>
      </c>
      <c r="C2" s="10">
        <v>9769</v>
      </c>
      <c r="D2" s="1">
        <v>9696</v>
      </c>
      <c r="E2" s="1">
        <v>9913</v>
      </c>
      <c r="F2" s="1"/>
      <c r="G2" s="1"/>
      <c r="H2" s="1"/>
      <c r="I2" s="1"/>
      <c r="J2" s="1"/>
      <c r="K2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4"/>
  <sheetViews>
    <sheetView zoomScale="115" zoomScaleNormal="115" zoomScalePageLayoutView="0" workbookViewId="0" topLeftCell="A1">
      <selection activeCell="B7" sqref="B7"/>
    </sheetView>
  </sheetViews>
  <sheetFormatPr defaultColWidth="10.6640625" defaultRowHeight="15.75"/>
  <cols>
    <col min="1" max="1" width="4.4453125" style="4" customWidth="1"/>
    <col min="2" max="2" width="24.21484375" style="4" customWidth="1"/>
    <col min="3" max="4" width="9.88671875" style="4" customWidth="1"/>
    <col min="5" max="5" width="10.88671875" style="4" customWidth="1"/>
    <col min="6" max="6" width="7.88671875" style="4" customWidth="1"/>
    <col min="7" max="7" width="6.77734375" style="4" customWidth="1"/>
    <col min="8" max="8" width="7.4453125" style="4" customWidth="1"/>
    <col min="9" max="10" width="7.3359375" style="4" customWidth="1"/>
    <col min="11" max="11" width="6.88671875" style="4" customWidth="1"/>
    <col min="12" max="13" width="7.10546875" style="4" customWidth="1"/>
    <col min="14" max="14" width="6.77734375" style="4" customWidth="1"/>
    <col min="15" max="16" width="6.6640625" style="4" customWidth="1"/>
    <col min="17" max="17" width="6.4453125" style="4" customWidth="1"/>
    <col min="18" max="20" width="7.99609375" style="4" customWidth="1"/>
    <col min="21" max="22" width="7.10546875" style="4" customWidth="1"/>
    <col min="23" max="23" width="8.10546875" style="4" customWidth="1"/>
    <col min="24" max="25" width="8.4453125" style="4" customWidth="1"/>
    <col min="26" max="26" width="9.6640625" style="4" customWidth="1"/>
    <col min="27" max="28" width="9.3359375" style="4" customWidth="1"/>
    <col min="29" max="30" width="9.5546875" style="4" customWidth="1"/>
    <col min="31" max="31" width="8.5546875" style="4" customWidth="1"/>
    <col min="32" max="32" width="9.4453125" style="4" customWidth="1"/>
    <col min="33" max="16384" width="10.6640625" style="4" customWidth="1"/>
  </cols>
  <sheetData>
    <row r="1" spans="1:32" ht="46.5" customHeight="1">
      <c r="A1" s="47" t="s">
        <v>1</v>
      </c>
      <c r="B1" s="48"/>
      <c r="C1" s="53" t="s">
        <v>7</v>
      </c>
      <c r="D1" s="54"/>
      <c r="E1" s="55"/>
      <c r="F1" s="62" t="s">
        <v>0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2" ht="15.75">
      <c r="A2" s="49"/>
      <c r="B2" s="50"/>
      <c r="C2" s="56"/>
      <c r="D2" s="57"/>
      <c r="E2" s="58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32" ht="66" customHeight="1">
      <c r="A3" s="51"/>
      <c r="B3" s="52"/>
      <c r="C3" s="59"/>
      <c r="D3" s="60"/>
      <c r="E3" s="61"/>
      <c r="F3" s="59" t="s">
        <v>8</v>
      </c>
      <c r="G3" s="60"/>
      <c r="H3" s="61"/>
      <c r="I3" s="44" t="s">
        <v>9</v>
      </c>
      <c r="J3" s="45"/>
      <c r="K3" s="46"/>
      <c r="L3" s="44" t="s">
        <v>10</v>
      </c>
      <c r="M3" s="45"/>
      <c r="N3" s="46"/>
      <c r="O3" s="44" t="s">
        <v>11</v>
      </c>
      <c r="P3" s="45"/>
      <c r="Q3" s="46"/>
      <c r="R3" s="44" t="s">
        <v>34</v>
      </c>
      <c r="S3" s="45"/>
      <c r="T3" s="46"/>
      <c r="U3" s="44" t="s">
        <v>12</v>
      </c>
      <c r="V3" s="45"/>
      <c r="W3" s="46"/>
      <c r="X3" s="44" t="s">
        <v>35</v>
      </c>
      <c r="Y3" s="45"/>
      <c r="Z3" s="46"/>
      <c r="AA3" s="44" t="s">
        <v>36</v>
      </c>
      <c r="AB3" s="45"/>
      <c r="AC3" s="46"/>
      <c r="AD3" s="44" t="s">
        <v>37</v>
      </c>
      <c r="AE3" s="45"/>
      <c r="AF3" s="46"/>
    </row>
    <row r="4" spans="1:32" ht="24.75" customHeight="1">
      <c r="A4" s="5"/>
      <c r="B4" s="6"/>
      <c r="C4" s="7">
        <v>2019</v>
      </c>
      <c r="D4" s="31">
        <v>2020</v>
      </c>
      <c r="E4" s="7">
        <v>2021</v>
      </c>
      <c r="F4" s="8">
        <v>2019</v>
      </c>
      <c r="G4" s="28">
        <v>2020</v>
      </c>
      <c r="H4" s="8">
        <v>2021</v>
      </c>
      <c r="I4" s="8">
        <v>2019</v>
      </c>
      <c r="J4" s="28">
        <v>2020</v>
      </c>
      <c r="K4" s="7">
        <v>2021</v>
      </c>
      <c r="L4" s="7">
        <v>2019</v>
      </c>
      <c r="M4" s="31">
        <v>2020</v>
      </c>
      <c r="N4" s="7">
        <v>2021</v>
      </c>
      <c r="O4" s="7">
        <v>2019</v>
      </c>
      <c r="P4" s="31">
        <v>2020</v>
      </c>
      <c r="Q4" s="7">
        <v>2021</v>
      </c>
      <c r="R4" s="7">
        <v>2019</v>
      </c>
      <c r="S4" s="31">
        <v>2020</v>
      </c>
      <c r="T4" s="7">
        <v>2021</v>
      </c>
      <c r="U4" s="7">
        <v>2019</v>
      </c>
      <c r="V4" s="31">
        <v>2020</v>
      </c>
      <c r="W4" s="7">
        <v>2021</v>
      </c>
      <c r="X4" s="7">
        <v>2019</v>
      </c>
      <c r="Y4" s="31">
        <v>2020</v>
      </c>
      <c r="Z4" s="7">
        <v>2021</v>
      </c>
      <c r="AA4" s="7">
        <v>2019</v>
      </c>
      <c r="AB4" s="31">
        <v>2020</v>
      </c>
      <c r="AC4" s="7">
        <v>2021</v>
      </c>
      <c r="AD4" s="7">
        <v>2019</v>
      </c>
      <c r="AE4" s="31">
        <v>2020</v>
      </c>
      <c r="AF4" s="7">
        <v>2021</v>
      </c>
    </row>
    <row r="5" spans="1:32" ht="15.75">
      <c r="A5" s="1"/>
      <c r="B5" s="20" t="s">
        <v>49</v>
      </c>
      <c r="C5" s="9"/>
      <c r="D5" s="9"/>
      <c r="E5" s="11"/>
      <c r="F5" s="11"/>
      <c r="G5" s="11"/>
      <c r="H5" s="9"/>
      <c r="I5" s="9">
        <v>1000.5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15.75">
      <c r="A6" s="1">
        <v>8</v>
      </c>
      <c r="B6" s="10" t="s">
        <v>52</v>
      </c>
      <c r="C6" s="32">
        <v>0.496</v>
      </c>
      <c r="D6" s="32">
        <v>0.502</v>
      </c>
      <c r="E6" s="32">
        <v>0.9998</v>
      </c>
      <c r="F6" s="9">
        <v>692.6</v>
      </c>
      <c r="G6" s="9">
        <v>817</v>
      </c>
      <c r="H6" s="9">
        <v>487</v>
      </c>
      <c r="I6" s="9">
        <v>6035.6</v>
      </c>
      <c r="J6" s="9">
        <v>6190.6</v>
      </c>
      <c r="K6" s="9">
        <v>5907.8</v>
      </c>
      <c r="L6" s="9">
        <v>42818</v>
      </c>
      <c r="M6" s="9">
        <v>41505.5</v>
      </c>
      <c r="N6" s="9">
        <v>39349.9</v>
      </c>
      <c r="O6" s="9">
        <v>5667.5</v>
      </c>
      <c r="P6" s="9">
        <v>5845.9</v>
      </c>
      <c r="Q6" s="9">
        <v>5701.3</v>
      </c>
      <c r="R6" s="9">
        <v>5730.4</v>
      </c>
      <c r="S6" s="9">
        <v>6055.8</v>
      </c>
      <c r="T6" s="9">
        <v>5914.2</v>
      </c>
      <c r="U6" s="9">
        <v>27.7</v>
      </c>
      <c r="V6" s="9">
        <v>28</v>
      </c>
      <c r="W6" s="9">
        <v>21.7</v>
      </c>
      <c r="X6" s="33">
        <v>1600</v>
      </c>
      <c r="Y6" s="33">
        <v>1400</v>
      </c>
      <c r="Z6" s="33">
        <v>1500</v>
      </c>
      <c r="AA6" s="33">
        <v>1380</v>
      </c>
      <c r="AB6" s="33">
        <v>1350</v>
      </c>
      <c r="AC6" s="33">
        <v>15100</v>
      </c>
      <c r="AD6" s="9">
        <v>0</v>
      </c>
      <c r="AE6" s="9">
        <v>0</v>
      </c>
      <c r="AF6" s="9">
        <v>0</v>
      </c>
    </row>
    <row r="7" spans="1:48" ht="15.75">
      <c r="A7" s="12"/>
      <c r="B7" s="12"/>
      <c r="C7" s="12"/>
      <c r="D7" s="12"/>
      <c r="E7" s="12"/>
      <c r="F7" s="12"/>
      <c r="G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8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8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ht="15.75">
      <c r="H12" s="12"/>
    </row>
    <row r="13" ht="15.75">
      <c r="H13" s="12"/>
    </row>
    <row r="14" ht="15.75">
      <c r="H14" s="12"/>
    </row>
  </sheetData>
  <sheetProtection/>
  <mergeCells count="12">
    <mergeCell ref="O3:Q3"/>
    <mergeCell ref="R3:T3"/>
    <mergeCell ref="U3:W3"/>
    <mergeCell ref="X3:Z3"/>
    <mergeCell ref="AA3:AC3"/>
    <mergeCell ref="A1:B3"/>
    <mergeCell ref="AD3:AF3"/>
    <mergeCell ref="C1:E3"/>
    <mergeCell ref="F3:H3"/>
    <mergeCell ref="F1:AF2"/>
    <mergeCell ref="I3:K3"/>
    <mergeCell ref="L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="110" zoomScaleNormal="110" zoomScalePageLayoutView="0" workbookViewId="0" topLeftCell="A1">
      <selection activeCell="B5" sqref="B5"/>
    </sheetView>
  </sheetViews>
  <sheetFormatPr defaultColWidth="10.6640625" defaultRowHeight="15.75"/>
  <cols>
    <col min="1" max="1" width="10.6640625" style="4" customWidth="1"/>
    <col min="2" max="2" width="43.4453125" style="4" customWidth="1"/>
    <col min="3" max="7" width="14.6640625" style="4" customWidth="1"/>
    <col min="8" max="8" width="15.5546875" style="4" customWidth="1"/>
    <col min="9" max="16384" width="10.6640625" style="4" customWidth="1"/>
  </cols>
  <sheetData>
    <row r="1" spans="1:8" ht="51" customHeight="1">
      <c r="A1" s="47" t="s">
        <v>2</v>
      </c>
      <c r="B1" s="48"/>
      <c r="C1" s="53" t="s">
        <v>30</v>
      </c>
      <c r="D1" s="54"/>
      <c r="E1" s="55"/>
      <c r="F1" s="44" t="s">
        <v>31</v>
      </c>
      <c r="G1" s="45"/>
      <c r="H1" s="46"/>
    </row>
    <row r="2" spans="1:8" ht="15.75">
      <c r="A2" s="51"/>
      <c r="B2" s="52"/>
      <c r="C2" s="5">
        <v>2019</v>
      </c>
      <c r="D2" s="29">
        <v>2020</v>
      </c>
      <c r="E2" s="5">
        <v>2021</v>
      </c>
      <c r="F2" s="5">
        <v>2019</v>
      </c>
      <c r="G2" s="29">
        <v>2020</v>
      </c>
      <c r="H2" s="14">
        <v>2021</v>
      </c>
    </row>
    <row r="3" spans="1:8" ht="15.75">
      <c r="A3" s="1"/>
      <c r="B3" s="20" t="s">
        <v>49</v>
      </c>
      <c r="C3" s="9"/>
      <c r="D3" s="9"/>
      <c r="E3" s="9"/>
      <c r="F3" s="9"/>
      <c r="G3" s="9"/>
      <c r="H3" s="9"/>
    </row>
    <row r="4" spans="1:8" ht="15.75">
      <c r="A4" s="1">
        <v>8</v>
      </c>
      <c r="B4" s="10" t="s">
        <v>52</v>
      </c>
      <c r="C4" s="9">
        <v>97</v>
      </c>
      <c r="D4" s="9">
        <v>93</v>
      </c>
      <c r="E4" s="9">
        <v>97.6</v>
      </c>
      <c r="F4" s="9">
        <v>97</v>
      </c>
      <c r="G4" s="9">
        <v>97</v>
      </c>
      <c r="H4" s="9">
        <v>97</v>
      </c>
    </row>
  </sheetData>
  <sheetProtection/>
  <mergeCells count="3">
    <mergeCell ref="A1:B2"/>
    <mergeCell ref="C1:E1"/>
    <mergeCell ref="F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B24" sqref="B24"/>
    </sheetView>
  </sheetViews>
  <sheetFormatPr defaultColWidth="11.5546875" defaultRowHeight="15.75"/>
  <cols>
    <col min="1" max="1" width="11.5546875" style="0" customWidth="1"/>
    <col min="2" max="2" width="40.5546875" style="0" customWidth="1"/>
    <col min="3" max="4" width="13.6640625" style="3" customWidth="1"/>
    <col min="5" max="7" width="14.6640625" style="0" customWidth="1"/>
    <col min="8" max="8" width="14.88671875" style="0" customWidth="1"/>
    <col min="9" max="10" width="14.88671875" style="2" customWidth="1"/>
    <col min="11" max="11" width="17.3359375" style="2" customWidth="1"/>
    <col min="12" max="13" width="20.5546875" style="0" customWidth="1"/>
    <col min="14" max="14" width="20.99609375" style="0" customWidth="1"/>
  </cols>
  <sheetData>
    <row r="1" spans="1:14" ht="84" customHeight="1">
      <c r="A1" s="47" t="s">
        <v>2</v>
      </c>
      <c r="B1" s="48"/>
      <c r="C1" s="63" t="s">
        <v>13</v>
      </c>
      <c r="D1" s="64"/>
      <c r="E1" s="65"/>
      <c r="F1" s="63" t="s">
        <v>14</v>
      </c>
      <c r="G1" s="64"/>
      <c r="H1" s="65"/>
      <c r="I1" s="44" t="s">
        <v>32</v>
      </c>
      <c r="J1" s="45"/>
      <c r="K1" s="46"/>
      <c r="L1" s="44" t="s">
        <v>33</v>
      </c>
      <c r="M1" s="45"/>
      <c r="N1" s="46"/>
    </row>
    <row r="2" spans="1:14" ht="21" customHeight="1">
      <c r="A2" s="51"/>
      <c r="B2" s="52"/>
      <c r="C2" s="5">
        <v>2019</v>
      </c>
      <c r="D2" s="29">
        <v>2020</v>
      </c>
      <c r="E2" s="5">
        <v>2021</v>
      </c>
      <c r="F2" s="5">
        <v>2019</v>
      </c>
      <c r="G2" s="29">
        <v>2020</v>
      </c>
      <c r="H2" s="5">
        <v>2021</v>
      </c>
      <c r="I2" s="15">
        <v>2019</v>
      </c>
      <c r="J2" s="15">
        <v>2020</v>
      </c>
      <c r="K2" s="16">
        <v>2021</v>
      </c>
      <c r="L2" s="7">
        <v>2019</v>
      </c>
      <c r="M2" s="31">
        <v>2020</v>
      </c>
      <c r="N2" s="7">
        <v>2021</v>
      </c>
    </row>
    <row r="3" spans="1:14" ht="15.75">
      <c r="A3" s="1"/>
      <c r="B3" s="20" t="s">
        <v>49</v>
      </c>
      <c r="C3" s="9"/>
      <c r="D3" s="9"/>
      <c r="E3" s="9"/>
      <c r="F3" s="9">
        <v>5.4</v>
      </c>
      <c r="G3" s="9"/>
      <c r="H3" s="9">
        <v>5.5</v>
      </c>
      <c r="I3" s="17">
        <f>45049/42256</f>
        <v>1.0660971223021583</v>
      </c>
      <c r="J3" s="17"/>
      <c r="K3" s="17">
        <f>43418/42041</f>
        <v>1.0327537403962799</v>
      </c>
      <c r="L3" s="9"/>
      <c r="M3" s="9"/>
      <c r="N3" s="9"/>
    </row>
    <row r="4" spans="1:14" ht="15.75">
      <c r="A4" s="1">
        <v>8</v>
      </c>
      <c r="B4" s="10" t="s">
        <v>52</v>
      </c>
      <c r="C4" s="9">
        <v>821.1</v>
      </c>
      <c r="D4" s="9">
        <v>973.8</v>
      </c>
      <c r="E4" s="9">
        <v>1100.9</v>
      </c>
      <c r="F4" s="9">
        <v>0.3</v>
      </c>
      <c r="G4" s="9">
        <v>0.2</v>
      </c>
      <c r="H4" s="9">
        <v>0.2</v>
      </c>
      <c r="I4" s="17" t="s">
        <v>51</v>
      </c>
      <c r="J4" s="17" t="s">
        <v>51</v>
      </c>
      <c r="K4" s="17" t="s">
        <v>51</v>
      </c>
      <c r="L4" s="9">
        <v>75</v>
      </c>
      <c r="M4" s="9">
        <v>34.4</v>
      </c>
      <c r="N4" s="9">
        <v>34.4</v>
      </c>
    </row>
  </sheetData>
  <sheetProtection/>
  <mergeCells count="5">
    <mergeCell ref="L1:N1"/>
    <mergeCell ref="C1:E1"/>
    <mergeCell ref="A1:B2"/>
    <mergeCell ref="F1:H1"/>
    <mergeCell ref="I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selection activeCell="C21" sqref="C21"/>
    </sheetView>
  </sheetViews>
  <sheetFormatPr defaultColWidth="10.6640625" defaultRowHeight="15.75"/>
  <cols>
    <col min="1" max="1" width="10.6640625" style="4" customWidth="1"/>
    <col min="2" max="2" width="32.99609375" style="4" customWidth="1"/>
    <col min="3" max="4" width="13.99609375" style="4" customWidth="1"/>
    <col min="5" max="8" width="13.6640625" style="4" customWidth="1"/>
    <col min="9" max="10" width="11.99609375" style="4" customWidth="1"/>
    <col min="11" max="13" width="11.88671875" style="4" customWidth="1"/>
    <col min="14" max="16" width="10.6640625" style="4" customWidth="1"/>
    <col min="17" max="22" width="12.88671875" style="4" customWidth="1"/>
    <col min="23" max="23" width="12.3359375" style="4" customWidth="1"/>
    <col min="24" max="28" width="18.5546875" style="4" customWidth="1"/>
    <col min="29" max="29" width="19.3359375" style="4" customWidth="1"/>
    <col min="30" max="31" width="18.5546875" style="4" customWidth="1"/>
    <col min="32" max="34" width="18.3359375" style="4" customWidth="1"/>
    <col min="35" max="37" width="19.3359375" style="4" customWidth="1"/>
    <col min="38" max="40" width="19.4453125" style="4" customWidth="1"/>
    <col min="41" max="41" width="21.4453125" style="4" customWidth="1"/>
    <col min="42" max="16384" width="10.6640625" style="4" customWidth="1"/>
  </cols>
  <sheetData>
    <row r="1" spans="1:41" ht="33" customHeight="1">
      <c r="A1" s="47" t="s">
        <v>1</v>
      </c>
      <c r="B1" s="48"/>
      <c r="C1" s="70" t="s">
        <v>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53" t="s">
        <v>22</v>
      </c>
      <c r="Y1" s="54"/>
      <c r="Z1" s="55"/>
      <c r="AA1" s="53" t="s">
        <v>23</v>
      </c>
      <c r="AB1" s="54"/>
      <c r="AC1" s="55"/>
      <c r="AD1" s="73" t="s">
        <v>48</v>
      </c>
      <c r="AE1" s="74"/>
      <c r="AF1" s="55"/>
      <c r="AG1" s="53" t="s">
        <v>38</v>
      </c>
      <c r="AH1" s="54"/>
      <c r="AI1" s="55"/>
      <c r="AJ1" s="53" t="s">
        <v>39</v>
      </c>
      <c r="AK1" s="54"/>
      <c r="AL1" s="55"/>
      <c r="AM1" s="53" t="s">
        <v>24</v>
      </c>
      <c r="AN1" s="54"/>
      <c r="AO1" s="55"/>
    </row>
    <row r="2" spans="1:41" ht="66" customHeight="1">
      <c r="A2" s="49"/>
      <c r="B2" s="50"/>
      <c r="C2" s="44" t="s">
        <v>15</v>
      </c>
      <c r="D2" s="45"/>
      <c r="E2" s="46"/>
      <c r="F2" s="44" t="s">
        <v>16</v>
      </c>
      <c r="G2" s="45"/>
      <c r="H2" s="46"/>
      <c r="I2" s="44" t="s">
        <v>17</v>
      </c>
      <c r="J2" s="45"/>
      <c r="K2" s="46"/>
      <c r="L2" s="75" t="s">
        <v>18</v>
      </c>
      <c r="M2" s="76"/>
      <c r="N2" s="77"/>
      <c r="O2" s="44" t="s">
        <v>19</v>
      </c>
      <c r="P2" s="45"/>
      <c r="Q2" s="46"/>
      <c r="R2" s="44" t="s">
        <v>20</v>
      </c>
      <c r="S2" s="45"/>
      <c r="T2" s="46"/>
      <c r="U2" s="44" t="s">
        <v>21</v>
      </c>
      <c r="V2" s="45"/>
      <c r="W2" s="46"/>
      <c r="X2" s="59"/>
      <c r="Y2" s="60"/>
      <c r="Z2" s="61"/>
      <c r="AA2" s="59"/>
      <c r="AB2" s="60"/>
      <c r="AC2" s="61"/>
      <c r="AD2" s="59"/>
      <c r="AE2" s="60"/>
      <c r="AF2" s="61"/>
      <c r="AG2" s="59"/>
      <c r="AH2" s="60"/>
      <c r="AI2" s="61"/>
      <c r="AJ2" s="59"/>
      <c r="AK2" s="60"/>
      <c r="AL2" s="61"/>
      <c r="AM2" s="59"/>
      <c r="AN2" s="60"/>
      <c r="AO2" s="61"/>
    </row>
    <row r="3" spans="1:41" ht="25.5" customHeight="1">
      <c r="A3" s="51"/>
      <c r="B3" s="52"/>
      <c r="C3" s="7">
        <v>2019</v>
      </c>
      <c r="D3" s="31">
        <v>2020</v>
      </c>
      <c r="E3" s="7">
        <v>2021</v>
      </c>
      <c r="F3" s="26">
        <v>2019</v>
      </c>
      <c r="G3" s="31">
        <v>2020</v>
      </c>
      <c r="H3" s="26">
        <v>2021</v>
      </c>
      <c r="I3" s="7">
        <v>2019</v>
      </c>
      <c r="J3" s="31">
        <v>2020</v>
      </c>
      <c r="K3" s="7">
        <v>2021</v>
      </c>
      <c r="L3" s="7">
        <v>2019</v>
      </c>
      <c r="M3" s="31">
        <v>2020</v>
      </c>
      <c r="N3" s="7">
        <v>2021</v>
      </c>
      <c r="O3" s="7">
        <v>2019</v>
      </c>
      <c r="P3" s="31">
        <v>2020</v>
      </c>
      <c r="Q3" s="7">
        <v>2021</v>
      </c>
      <c r="R3" s="26">
        <v>2019</v>
      </c>
      <c r="S3" s="31">
        <v>2020</v>
      </c>
      <c r="T3" s="26">
        <v>2021</v>
      </c>
      <c r="U3" s="7">
        <v>2019</v>
      </c>
      <c r="V3" s="31">
        <v>2020</v>
      </c>
      <c r="W3" s="7">
        <v>2021</v>
      </c>
      <c r="X3" s="7">
        <v>2019</v>
      </c>
      <c r="Y3" s="31">
        <v>2020</v>
      </c>
      <c r="Z3" s="7">
        <v>2021</v>
      </c>
      <c r="AA3" s="7">
        <v>2019</v>
      </c>
      <c r="AB3" s="31">
        <v>2020</v>
      </c>
      <c r="AC3" s="7">
        <v>2021</v>
      </c>
      <c r="AD3" s="7">
        <v>2019</v>
      </c>
      <c r="AE3" s="31">
        <v>2020</v>
      </c>
      <c r="AF3" s="7">
        <v>2021</v>
      </c>
      <c r="AG3" s="7">
        <v>2019</v>
      </c>
      <c r="AH3" s="31">
        <v>2020</v>
      </c>
      <c r="AI3" s="7">
        <v>2021</v>
      </c>
      <c r="AJ3" s="7">
        <v>2019</v>
      </c>
      <c r="AK3" s="31">
        <v>2020</v>
      </c>
      <c r="AL3" s="7">
        <v>2021</v>
      </c>
      <c r="AM3" s="7">
        <v>2019</v>
      </c>
      <c r="AN3" s="31">
        <v>2020</v>
      </c>
      <c r="AO3" s="7">
        <v>2021</v>
      </c>
    </row>
    <row r="4" spans="1:41" ht="15.75">
      <c r="A4" s="1"/>
      <c r="B4" s="20" t="s">
        <v>49</v>
      </c>
      <c r="C4" s="18"/>
      <c r="D4" s="18"/>
      <c r="E4" s="18"/>
      <c r="F4" s="18"/>
      <c r="G4" s="18"/>
      <c r="H4" s="18"/>
      <c r="I4" s="18"/>
      <c r="J4" s="18"/>
      <c r="K4" s="1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5.75">
      <c r="A5" s="1">
        <v>8</v>
      </c>
      <c r="B5" s="10" t="s">
        <v>52</v>
      </c>
      <c r="C5" s="9">
        <v>27.2</v>
      </c>
      <c r="D5" s="9">
        <v>27.2</v>
      </c>
      <c r="E5" s="9">
        <v>27.2</v>
      </c>
      <c r="F5" s="9">
        <v>2</v>
      </c>
      <c r="G5" s="9">
        <v>1</v>
      </c>
      <c r="H5" s="9">
        <v>1</v>
      </c>
      <c r="I5" s="9">
        <v>10</v>
      </c>
      <c r="J5" s="9">
        <v>12.1</v>
      </c>
      <c r="K5" s="9">
        <v>12</v>
      </c>
      <c r="L5" s="9">
        <v>60.9</v>
      </c>
      <c r="M5" s="9">
        <v>60.9</v>
      </c>
      <c r="N5" s="9">
        <v>60.9</v>
      </c>
      <c r="O5" s="9">
        <v>350</v>
      </c>
      <c r="P5" s="9">
        <v>370</v>
      </c>
      <c r="Q5" s="9">
        <v>380</v>
      </c>
      <c r="R5" s="9">
        <v>18.4</v>
      </c>
      <c r="S5" s="9">
        <v>17.8</v>
      </c>
      <c r="T5" s="9">
        <v>17.6</v>
      </c>
      <c r="U5" s="9">
        <v>75.9</v>
      </c>
      <c r="V5" s="9">
        <v>83</v>
      </c>
      <c r="W5" s="9">
        <v>79</v>
      </c>
      <c r="X5" s="9">
        <v>100</v>
      </c>
      <c r="Y5" s="9">
        <v>100</v>
      </c>
      <c r="Z5" s="9">
        <v>100</v>
      </c>
      <c r="AA5" s="9">
        <v>100</v>
      </c>
      <c r="AB5" s="9">
        <v>100</v>
      </c>
      <c r="AC5" s="9">
        <v>100</v>
      </c>
      <c r="AD5" s="9">
        <v>69.7</v>
      </c>
      <c r="AE5" s="9">
        <v>69.7</v>
      </c>
      <c r="AF5" s="9">
        <v>69.7</v>
      </c>
      <c r="AG5" s="9">
        <v>0</v>
      </c>
      <c r="AH5" s="9">
        <v>4.5</v>
      </c>
      <c r="AI5" s="9">
        <v>4.5</v>
      </c>
      <c r="AJ5" s="9">
        <v>0</v>
      </c>
      <c r="AK5" s="9">
        <v>0</v>
      </c>
      <c r="AL5" s="9">
        <v>0</v>
      </c>
      <c r="AM5" s="9">
        <v>74.5</v>
      </c>
      <c r="AN5" s="9">
        <v>85.1</v>
      </c>
      <c r="AO5" s="9">
        <v>85.1</v>
      </c>
    </row>
    <row r="6" spans="3:11" ht="15.75">
      <c r="C6" s="68"/>
      <c r="D6" s="68"/>
      <c r="E6" s="69"/>
      <c r="F6" s="25"/>
      <c r="G6" s="30"/>
      <c r="H6" s="25"/>
      <c r="I6" s="66"/>
      <c r="J6" s="66"/>
      <c r="K6" s="67"/>
    </row>
  </sheetData>
  <sheetProtection/>
  <mergeCells count="17">
    <mergeCell ref="A1:B3"/>
    <mergeCell ref="I2:K2"/>
    <mergeCell ref="L2:N2"/>
    <mergeCell ref="O2:Q2"/>
    <mergeCell ref="U2:W2"/>
    <mergeCell ref="X1:Z2"/>
    <mergeCell ref="F2:H2"/>
    <mergeCell ref="R2:T2"/>
    <mergeCell ref="AG1:AI2"/>
    <mergeCell ref="AJ1:AL2"/>
    <mergeCell ref="AM1:AO2"/>
    <mergeCell ref="I6:K6"/>
    <mergeCell ref="C6:E6"/>
    <mergeCell ref="C1:W1"/>
    <mergeCell ref="C2:E2"/>
    <mergeCell ref="AA1:AC2"/>
    <mergeCell ref="AD1:A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4" sqref="A4:IV23"/>
    </sheetView>
  </sheetViews>
  <sheetFormatPr defaultColWidth="11.5546875" defaultRowHeight="15.75"/>
  <cols>
    <col min="1" max="1" width="11.5546875" style="0" customWidth="1"/>
    <col min="2" max="2" width="35.3359375" style="0" customWidth="1"/>
    <col min="3" max="4" width="17.5546875" style="0" customWidth="1"/>
    <col min="5" max="7" width="16.6640625" style="0" customWidth="1"/>
    <col min="8" max="8" width="17.5546875" style="0" customWidth="1"/>
  </cols>
  <sheetData>
    <row r="1" spans="1:8" ht="103.5" customHeight="1">
      <c r="A1" s="47" t="s">
        <v>4</v>
      </c>
      <c r="B1" s="48"/>
      <c r="C1" s="78" t="s">
        <v>25</v>
      </c>
      <c r="D1" s="78"/>
      <c r="E1" s="78"/>
      <c r="F1" s="44" t="s">
        <v>26</v>
      </c>
      <c r="G1" s="45"/>
      <c r="H1" s="46"/>
    </row>
    <row r="2" spans="1:8" ht="30" customHeight="1">
      <c r="A2" s="51"/>
      <c r="B2" s="52"/>
      <c r="C2" s="5">
        <v>2019</v>
      </c>
      <c r="D2" s="29">
        <v>2020</v>
      </c>
      <c r="E2" s="7">
        <v>2021</v>
      </c>
      <c r="F2" s="7">
        <v>2019</v>
      </c>
      <c r="G2" s="31">
        <v>2020</v>
      </c>
      <c r="H2" s="7">
        <v>2021</v>
      </c>
    </row>
    <row r="3" spans="1:8" ht="15.75">
      <c r="A3" s="1">
        <v>8</v>
      </c>
      <c r="B3" s="10" t="s">
        <v>52</v>
      </c>
      <c r="C3" s="9">
        <v>100</v>
      </c>
      <c r="D3" s="9">
        <v>100</v>
      </c>
      <c r="E3" s="9">
        <v>100</v>
      </c>
      <c r="F3" s="9">
        <v>9.1</v>
      </c>
      <c r="G3" s="9">
        <v>36.4</v>
      </c>
      <c r="H3" s="9">
        <v>36.4</v>
      </c>
    </row>
  </sheetData>
  <sheetProtection/>
  <mergeCells count="3">
    <mergeCell ref="A1:B2"/>
    <mergeCell ref="C1:E1"/>
    <mergeCell ref="F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D15" sqref="D15"/>
    </sheetView>
  </sheetViews>
  <sheetFormatPr defaultColWidth="11.5546875" defaultRowHeight="15.75"/>
  <cols>
    <col min="1" max="1" width="11.5546875" style="0" customWidth="1"/>
    <col min="2" max="2" width="20.6640625" style="0" customWidth="1"/>
    <col min="3" max="4" width="7.99609375" style="0" customWidth="1"/>
    <col min="5" max="5" width="10.4453125" style="0" customWidth="1"/>
    <col min="6" max="7" width="8.3359375" style="0" customWidth="1"/>
    <col min="8" max="8" width="10.10546875" style="0" customWidth="1"/>
    <col min="9" max="10" width="11.88671875" style="0" customWidth="1"/>
    <col min="11" max="11" width="16.3359375" style="0" customWidth="1"/>
  </cols>
  <sheetData>
    <row r="1" spans="1:11" ht="117.75" customHeight="1">
      <c r="A1" s="47" t="s">
        <v>2</v>
      </c>
      <c r="B1" s="48"/>
      <c r="C1" s="79" t="s">
        <v>27</v>
      </c>
      <c r="D1" s="67"/>
      <c r="E1" s="80"/>
      <c r="F1" s="44" t="s">
        <v>28</v>
      </c>
      <c r="G1" s="45"/>
      <c r="H1" s="46"/>
      <c r="I1" s="44" t="s">
        <v>29</v>
      </c>
      <c r="J1" s="45"/>
      <c r="K1" s="46"/>
    </row>
    <row r="2" spans="1:11" ht="24" customHeight="1">
      <c r="A2" s="51"/>
      <c r="B2" s="52"/>
      <c r="C2" s="5">
        <v>2019</v>
      </c>
      <c r="D2" s="29">
        <v>2020</v>
      </c>
      <c r="E2" s="7">
        <v>2021</v>
      </c>
      <c r="F2" s="7">
        <v>2019</v>
      </c>
      <c r="G2" s="31">
        <v>2020</v>
      </c>
      <c r="H2" s="7">
        <v>2021</v>
      </c>
      <c r="I2" s="7">
        <v>2019</v>
      </c>
      <c r="J2" s="31">
        <v>2020</v>
      </c>
      <c r="K2" s="7">
        <v>2021</v>
      </c>
    </row>
    <row r="3" spans="1:11" ht="15.75">
      <c r="A3" s="1"/>
      <c r="B3" s="20" t="s">
        <v>49</v>
      </c>
      <c r="C3" s="9"/>
      <c r="D3" s="9"/>
      <c r="E3" s="9"/>
      <c r="F3" s="19">
        <v>10.3</v>
      </c>
      <c r="G3" s="19"/>
      <c r="H3" s="19">
        <v>9.4</v>
      </c>
      <c r="I3" s="9"/>
      <c r="J3" s="9"/>
      <c r="K3" s="9"/>
    </row>
    <row r="4" spans="1:11" ht="15.75">
      <c r="A4" s="1">
        <v>128</v>
      </c>
      <c r="B4" s="10" t="s">
        <v>52</v>
      </c>
      <c r="C4" s="9">
        <v>100</v>
      </c>
      <c r="D4" s="9">
        <v>100</v>
      </c>
      <c r="E4" s="9">
        <v>100</v>
      </c>
      <c r="F4" s="19">
        <v>32</v>
      </c>
      <c r="G4" s="19">
        <v>30</v>
      </c>
      <c r="H4" s="19">
        <v>26</v>
      </c>
      <c r="I4" s="9">
        <v>168</v>
      </c>
      <c r="J4" s="9">
        <v>176</v>
      </c>
      <c r="K4" s="9"/>
    </row>
    <row r="5" spans="1:11" ht="15.75">
      <c r="A5" s="4"/>
      <c r="B5" s="13"/>
      <c r="C5" s="13"/>
      <c r="D5" s="13"/>
      <c r="E5" s="4"/>
      <c r="F5" s="67"/>
      <c r="G5" s="67"/>
      <c r="H5" s="67"/>
      <c r="I5" s="4"/>
      <c r="J5" s="4"/>
      <c r="K5" s="4"/>
    </row>
    <row r="6" spans="6:8" ht="15.75">
      <c r="F6" s="81"/>
      <c r="G6" s="81"/>
      <c r="H6" s="81"/>
    </row>
  </sheetData>
  <sheetProtection/>
  <mergeCells count="5">
    <mergeCell ref="A1:B2"/>
    <mergeCell ref="C1:E1"/>
    <mergeCell ref="F1:H1"/>
    <mergeCell ref="I1:K1"/>
    <mergeCell ref="F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"/>
  <sheetViews>
    <sheetView zoomScalePageLayoutView="0" workbookViewId="0" topLeftCell="A1">
      <selection activeCell="I7" sqref="I7"/>
    </sheetView>
  </sheetViews>
  <sheetFormatPr defaultColWidth="10.6640625" defaultRowHeight="15.75"/>
  <cols>
    <col min="1" max="1" width="10.6640625" style="4" customWidth="1"/>
    <col min="2" max="2" width="34.5546875" style="4" customWidth="1"/>
    <col min="3" max="4" width="13.3359375" style="4" customWidth="1"/>
    <col min="5" max="5" width="12.4453125" style="4" customWidth="1"/>
    <col min="6" max="7" width="12.3359375" style="4" customWidth="1"/>
    <col min="8" max="8" width="12.88671875" style="4" customWidth="1"/>
    <col min="9" max="13" width="11.5546875" style="4" customWidth="1"/>
    <col min="14" max="14" width="13.3359375" style="4" customWidth="1"/>
    <col min="15" max="16" width="11.99609375" style="4" customWidth="1"/>
    <col min="17" max="19" width="12.3359375" style="4" customWidth="1"/>
    <col min="20" max="22" width="14.99609375" style="4" customWidth="1"/>
    <col min="23" max="25" width="13.5546875" style="4" customWidth="1"/>
    <col min="26" max="26" width="15.5546875" style="4" customWidth="1"/>
    <col min="27" max="16384" width="10.6640625" style="4" customWidth="1"/>
  </cols>
  <sheetData>
    <row r="1" spans="1:26" ht="15.75" customHeight="1">
      <c r="A1" s="62" t="s">
        <v>1</v>
      </c>
      <c r="B1" s="62"/>
      <c r="C1" s="82" t="s">
        <v>5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53" t="s">
        <v>40</v>
      </c>
      <c r="S1" s="54"/>
      <c r="T1" s="55"/>
      <c r="U1" s="53" t="s">
        <v>41</v>
      </c>
      <c r="V1" s="54"/>
      <c r="W1" s="55"/>
      <c r="X1" s="53" t="s">
        <v>47</v>
      </c>
      <c r="Y1" s="54"/>
      <c r="Z1" s="55"/>
    </row>
    <row r="2" spans="1:26" ht="51" customHeight="1">
      <c r="A2" s="62"/>
      <c r="B2" s="62"/>
      <c r="C2" s="44" t="s">
        <v>42</v>
      </c>
      <c r="D2" s="45"/>
      <c r="E2" s="46"/>
      <c r="F2" s="44" t="s">
        <v>43</v>
      </c>
      <c r="G2" s="45"/>
      <c r="H2" s="46"/>
      <c r="I2" s="44" t="s">
        <v>44</v>
      </c>
      <c r="J2" s="45"/>
      <c r="K2" s="46"/>
      <c r="L2" s="44" t="s">
        <v>45</v>
      </c>
      <c r="M2" s="45"/>
      <c r="N2" s="46"/>
      <c r="O2" s="44" t="s">
        <v>46</v>
      </c>
      <c r="P2" s="45"/>
      <c r="Q2" s="46"/>
      <c r="R2" s="59"/>
      <c r="S2" s="60"/>
      <c r="T2" s="61"/>
      <c r="U2" s="59"/>
      <c r="V2" s="60"/>
      <c r="W2" s="61"/>
      <c r="X2" s="59"/>
      <c r="Y2" s="60"/>
      <c r="Z2" s="61"/>
    </row>
    <row r="3" spans="1:26" ht="15.75">
      <c r="A3" s="62"/>
      <c r="B3" s="62"/>
      <c r="C3" s="5">
        <v>2019</v>
      </c>
      <c r="D3" s="29">
        <v>2020</v>
      </c>
      <c r="E3" s="7">
        <v>2021</v>
      </c>
      <c r="F3" s="7">
        <v>2019</v>
      </c>
      <c r="G3" s="31">
        <v>2020</v>
      </c>
      <c r="H3" s="7">
        <v>2021</v>
      </c>
      <c r="I3" s="7">
        <v>2019</v>
      </c>
      <c r="J3" s="31">
        <v>2020</v>
      </c>
      <c r="K3" s="7">
        <v>2021</v>
      </c>
      <c r="L3" s="7">
        <v>2019</v>
      </c>
      <c r="M3" s="31">
        <v>2020</v>
      </c>
      <c r="N3" s="7">
        <v>2021</v>
      </c>
      <c r="O3" s="7">
        <v>2019</v>
      </c>
      <c r="P3" s="31">
        <v>2020</v>
      </c>
      <c r="Q3" s="7">
        <v>2021</v>
      </c>
      <c r="R3" s="7">
        <v>2019</v>
      </c>
      <c r="S3" s="31">
        <v>2020</v>
      </c>
      <c r="T3" s="7">
        <v>2021</v>
      </c>
      <c r="U3" s="7">
        <v>2019</v>
      </c>
      <c r="V3" s="31">
        <v>2020</v>
      </c>
      <c r="W3" s="7">
        <v>2021</v>
      </c>
      <c r="X3" s="7">
        <v>2019</v>
      </c>
      <c r="Y3" s="31">
        <v>2020</v>
      </c>
      <c r="Z3" s="7">
        <v>2021</v>
      </c>
    </row>
    <row r="4" spans="1:26" ht="15.75">
      <c r="A4" s="1"/>
      <c r="B4" s="20" t="s">
        <v>49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>
        <v>3335.5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52">
      <c r="A5" s="1">
        <v>8</v>
      </c>
      <c r="B5" s="10" t="s">
        <v>52</v>
      </c>
      <c r="C5" s="9" t="s">
        <v>57</v>
      </c>
      <c r="D5" s="9" t="s">
        <v>57</v>
      </c>
      <c r="E5" s="9" t="s">
        <v>57</v>
      </c>
      <c r="F5" s="9" t="s">
        <v>57</v>
      </c>
      <c r="G5" s="9" t="s">
        <v>57</v>
      </c>
      <c r="H5" s="9" t="s">
        <v>57</v>
      </c>
      <c r="I5" s="9" t="s">
        <v>57</v>
      </c>
      <c r="J5" s="9" t="s">
        <v>57</v>
      </c>
      <c r="K5" s="9" t="s">
        <v>57</v>
      </c>
      <c r="L5" s="9" t="s">
        <v>53</v>
      </c>
      <c r="M5" s="9" t="s">
        <v>54</v>
      </c>
      <c r="N5" s="9"/>
      <c r="O5" s="9"/>
      <c r="P5" s="9"/>
      <c r="Q5" s="9"/>
      <c r="R5" s="9">
        <v>45</v>
      </c>
      <c r="S5" s="9">
        <v>47.2</v>
      </c>
      <c r="T5" s="9">
        <v>47.3</v>
      </c>
      <c r="U5" s="33" t="s">
        <v>55</v>
      </c>
      <c r="V5" s="33" t="s">
        <v>55</v>
      </c>
      <c r="W5" s="33" t="s">
        <v>55</v>
      </c>
      <c r="X5" s="9"/>
      <c r="Y5" s="9"/>
      <c r="Z5" s="9"/>
    </row>
    <row r="6" spans="3:16" ht="116.25" customHeight="1">
      <c r="C6" s="21"/>
      <c r="D6" s="21"/>
      <c r="E6" s="22"/>
      <c r="F6" s="22"/>
      <c r="G6" s="22"/>
      <c r="H6" s="22"/>
      <c r="I6" s="23"/>
      <c r="J6" s="23"/>
      <c r="K6" s="22"/>
      <c r="L6" s="22"/>
      <c r="M6" s="22"/>
      <c r="N6" s="22"/>
      <c r="O6" s="24"/>
      <c r="P6" s="24"/>
    </row>
  </sheetData>
  <sheetProtection/>
  <mergeCells count="10">
    <mergeCell ref="R1:T2"/>
    <mergeCell ref="U1:W2"/>
    <mergeCell ref="X1:Z2"/>
    <mergeCell ref="A1:B3"/>
    <mergeCell ref="C1:Q1"/>
    <mergeCell ref="C2:E2"/>
    <mergeCell ref="F2:H2"/>
    <mergeCell ref="I2:K2"/>
    <mergeCell ref="L2:N2"/>
    <mergeCell ref="O2:Q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Comp</cp:lastModifiedBy>
  <cp:lastPrinted>2022-05-25T08:27:41Z</cp:lastPrinted>
  <dcterms:created xsi:type="dcterms:W3CDTF">2021-06-28T06:17:50Z</dcterms:created>
  <dcterms:modified xsi:type="dcterms:W3CDTF">2022-10-26T13:51:16Z</dcterms:modified>
  <cp:category/>
  <cp:version/>
  <cp:contentType/>
  <cp:contentStatus/>
</cp:coreProperties>
</file>